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<sst xmlns="http://schemas.openxmlformats.org/spreadsheetml/2006/main" count="125" uniqueCount="107">
  <si>
    <t>Обеспеченность учебниками</t>
  </si>
  <si>
    <t>класс</t>
  </si>
  <si>
    <t>%</t>
  </si>
  <si>
    <t>г.1</t>
  </si>
  <si>
    <t>ССОШ</t>
  </si>
  <si>
    <t>МСОШ</t>
  </si>
  <si>
    <t>ОСОШ</t>
  </si>
  <si>
    <t>л.1</t>
  </si>
  <si>
    <t>л.2</t>
  </si>
  <si>
    <t>1класс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</si>
  <si>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</si>
  <si>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</si>
  <si>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</si>
  <si>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</si>
  <si>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</si>
  <si>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</si>
  <si>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</si>
  <si>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</si>
  <si>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</si>
  <si>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 xml:space="preserve">11 класс </t>
  </si>
  <si>
    <t>2017г.</t>
  </si>
  <si>
    <t>ИТОГО нач.шк.</t>
  </si>
  <si>
    <t>ИТОГО ср.звено</t>
  </si>
  <si>
    <t>ИТОГО ст.звено</t>
  </si>
  <si>
    <t xml:space="preserve">ИТОГО </t>
  </si>
  <si>
    <t>потребность</t>
  </si>
  <si>
    <t>музыка</t>
  </si>
  <si>
    <t>изо</t>
  </si>
  <si>
    <t>технолог</t>
  </si>
  <si>
    <t>рус.язык</t>
  </si>
  <si>
    <t>лит-ра</t>
  </si>
  <si>
    <t>англ.яз</t>
  </si>
  <si>
    <t>история</t>
  </si>
  <si>
    <t>обществознание</t>
  </si>
  <si>
    <t>география</t>
  </si>
  <si>
    <t>математика</t>
  </si>
  <si>
    <t>геометрия</t>
  </si>
  <si>
    <t>информатика</t>
  </si>
  <si>
    <t>физика</t>
  </si>
  <si>
    <t>биология</t>
  </si>
  <si>
    <t>химия.</t>
  </si>
  <si>
    <t>физ.ра</t>
  </si>
  <si>
    <t>ОБЖ</t>
  </si>
  <si>
    <t>Итого нач.шк.</t>
  </si>
  <si>
    <t>Просвещение</t>
  </si>
  <si>
    <t>ДРОФА</t>
  </si>
  <si>
    <t>БИНОМ</t>
  </si>
  <si>
    <t>Вентана Граф</t>
  </si>
  <si>
    <t>Астрель</t>
  </si>
  <si>
    <t>Русское слово</t>
  </si>
  <si>
    <t>субвенция</t>
  </si>
  <si>
    <t>учебники</t>
  </si>
  <si>
    <t xml:space="preserve">МСОШ </t>
  </si>
  <si>
    <t>выделено,приобретено Прямые поставки</t>
  </si>
  <si>
    <t>доп.финансирование</t>
  </si>
  <si>
    <t>МХК</t>
  </si>
  <si>
    <t>№ 3</t>
  </si>
  <si>
    <t>Вита-Пресс</t>
  </si>
  <si>
    <t>пожертвование</t>
  </si>
  <si>
    <t>искусство</t>
  </si>
  <si>
    <t>черчение</t>
  </si>
  <si>
    <t>астрономия</t>
  </si>
  <si>
    <t>НШДС</t>
  </si>
  <si>
    <t>Роснефть</t>
  </si>
  <si>
    <t>ИТОГО</t>
  </si>
  <si>
    <t>ИТОГ</t>
  </si>
  <si>
    <t>98/100</t>
  </si>
  <si>
    <t>71,7/100</t>
  </si>
  <si>
    <t>)2007000</t>
  </si>
  <si>
    <t>(37,3) 334242,6</t>
  </si>
  <si>
    <t>(30%) 255645,51</t>
  </si>
  <si>
    <t>(40,2%) 807738,25</t>
  </si>
  <si>
    <t>(37,4%) 448170,69</t>
  </si>
  <si>
    <t>(56,4) 543602,03</t>
  </si>
  <si>
    <t>(34,5) 666848,75</t>
  </si>
  <si>
    <t>(33,1) 373513,17</t>
  </si>
  <si>
    <t>(57,1) 705944,25</t>
  </si>
  <si>
    <t>(40,6) 325362,21</t>
  </si>
  <si>
    <t>(45%) 463590,31</t>
  </si>
  <si>
    <t>(30%) 36900</t>
  </si>
  <si>
    <t>(34,5%) 395483,85</t>
  </si>
  <si>
    <t>(44,7%) 589181,53</t>
  </si>
  <si>
    <t>(59,6%) 1006610,99</t>
  </si>
  <si>
    <t>(47%) 459232,63</t>
  </si>
  <si>
    <t>(43,7%) 450000</t>
  </si>
  <si>
    <t>(91%) 185266,15</t>
  </si>
  <si>
    <t>(67,6%) 90307,89</t>
  </si>
  <si>
    <t>(34,5%) 483545,68</t>
  </si>
  <si>
    <t>(36,9%) 411075,96</t>
  </si>
  <si>
    <t>(40%) 360000</t>
  </si>
  <si>
    <t>(59,7) 612380,28</t>
  </si>
  <si>
    <t>(56,3) 400340</t>
  </si>
  <si>
    <t>(30%) 305100</t>
  </si>
  <si>
    <t>(52,5%) 613897,08</t>
  </si>
  <si>
    <t>(64,9%) 765784,8</t>
  </si>
  <si>
    <t>(38,1%) 86500</t>
  </si>
  <si>
    <t>(32,4%) 406189,71</t>
  </si>
  <si>
    <t>(38,8%) 555000</t>
  </si>
  <si>
    <t>(33,7%) 299713,48</t>
  </si>
  <si>
    <t>(30%) 462600</t>
  </si>
  <si>
    <t>(40,4%) 657924,95</t>
  </si>
  <si>
    <t>(30%) 527850</t>
  </si>
  <si>
    <t>(30%) 124200</t>
  </si>
  <si>
    <t>(56,2%) 535881,2</t>
  </si>
  <si>
    <t>(48,1%) 780396</t>
  </si>
  <si>
    <t>(77,6%)132748,76</t>
  </si>
  <si>
    <t>Сумма  субвенции и на учебники 2017-2018 уч.год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</si>
</sst>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zoomScalePageLayoutView="0" workbookViewId="0" topLeftCell="A1">
      <pane xSplit="8" ySplit="13" topLeftCell="V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D17" sqref="AD17"/>
    </sheetView>
  </sheetViews>
  <sheetFormatPr defaultColWidth="9.140625" defaultRowHeight="15"/>
  <sheetData>
    <row r="1" spans="1:4" ht="15">
      <c r="A1" t="s">
        <v>0</v>
      </c>
      <c r="D1" t="s">
        <v>20</v>
      </c>
    </row>
    <row r="2" spans="1:40" ht="15">
      <c r="A2" s="1" t="s">
        <v>1</v>
      </c>
      <c r="B2" s="1" t="s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14</v>
      </c>
      <c r="N2" s="1">
        <v>15</v>
      </c>
      <c r="O2" s="1">
        <v>16</v>
      </c>
      <c r="P2" s="1">
        <v>17</v>
      </c>
      <c r="Q2" s="1">
        <v>19</v>
      </c>
      <c r="R2" s="1">
        <v>20</v>
      </c>
      <c r="S2" s="1">
        <v>21</v>
      </c>
      <c r="T2" s="1">
        <v>22</v>
      </c>
      <c r="U2" s="1">
        <v>24</v>
      </c>
      <c r="V2" s="1">
        <v>25</v>
      </c>
      <c r="W2" s="1">
        <v>27</v>
      </c>
      <c r="X2" s="1">
        <v>29</v>
      </c>
      <c r="Y2" s="1">
        <v>30</v>
      </c>
      <c r="Z2" s="1">
        <v>31</v>
      </c>
      <c r="AA2" s="1">
        <v>32</v>
      </c>
      <c r="AB2" s="1" t="s">
        <v>3</v>
      </c>
      <c r="AC2" s="1" t="s">
        <v>4</v>
      </c>
      <c r="AD2" s="1">
        <v>36</v>
      </c>
      <c r="AE2" s="1">
        <v>37</v>
      </c>
      <c r="AF2" s="1">
        <v>38</v>
      </c>
      <c r="AG2" s="1">
        <v>39</v>
      </c>
      <c r="AH2" s="1">
        <v>40</v>
      </c>
      <c r="AI2" s="1" t="s">
        <v>5</v>
      </c>
      <c r="AJ2" s="1" t="s">
        <v>6</v>
      </c>
      <c r="AK2" s="1" t="s">
        <v>7</v>
      </c>
      <c r="AL2" s="1" t="s">
        <v>8</v>
      </c>
      <c r="AM2" s="1" t="s">
        <v>62</v>
      </c>
      <c r="AN2" s="1" t="s">
        <v>64</v>
      </c>
    </row>
    <row r="3" spans="1:40" ht="15">
      <c r="A3" s="1" t="s">
        <v>9</v>
      </c>
      <c r="B3" s="1">
        <v>100</v>
      </c>
      <c r="C3" s="1">
        <v>100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100</v>
      </c>
      <c r="Q3" s="1">
        <v>100</v>
      </c>
      <c r="R3" s="1">
        <v>100</v>
      </c>
      <c r="S3" s="1">
        <v>100</v>
      </c>
      <c r="T3" s="1">
        <v>100</v>
      </c>
      <c r="U3" s="1">
        <v>100</v>
      </c>
      <c r="V3" s="1">
        <v>100</v>
      </c>
      <c r="W3" s="1">
        <v>100</v>
      </c>
      <c r="X3" s="1">
        <v>100</v>
      </c>
      <c r="Y3" s="1">
        <v>100</v>
      </c>
      <c r="Z3" s="1">
        <v>100</v>
      </c>
      <c r="AA3" s="1">
        <v>100</v>
      </c>
      <c r="AB3" s="1">
        <v>100</v>
      </c>
      <c r="AC3" s="1">
        <v>100</v>
      </c>
      <c r="AD3" s="1">
        <v>100</v>
      </c>
      <c r="AE3" s="1">
        <v>100</v>
      </c>
      <c r="AF3" s="1">
        <v>100</v>
      </c>
      <c r="AG3" s="1">
        <v>100</v>
      </c>
      <c r="AH3" s="1">
        <v>100</v>
      </c>
      <c r="AI3" s="1">
        <v>100</v>
      </c>
      <c r="AJ3" s="1"/>
      <c r="AK3" s="1"/>
      <c r="AL3" s="1">
        <v>100</v>
      </c>
      <c r="AM3" s="1">
        <v>100</v>
      </c>
      <c r="AN3" s="1">
        <f>AVERAGE(C3:AM3)</f>
        <v>100</v>
      </c>
    </row>
    <row r="4" spans="1:40" ht="15">
      <c r="A4" s="1" t="s">
        <v>10</v>
      </c>
      <c r="B4" s="1">
        <v>1001</v>
      </c>
      <c r="C4" s="1">
        <v>100</v>
      </c>
      <c r="D4" s="1">
        <v>100</v>
      </c>
      <c r="E4" s="1">
        <v>100</v>
      </c>
      <c r="F4" s="1">
        <v>100</v>
      </c>
      <c r="G4" s="1">
        <v>100</v>
      </c>
      <c r="H4" s="1">
        <v>100</v>
      </c>
      <c r="I4" s="1">
        <v>100</v>
      </c>
      <c r="J4" s="1">
        <v>100</v>
      </c>
      <c r="K4" s="1">
        <v>100</v>
      </c>
      <c r="L4" s="1">
        <v>100</v>
      </c>
      <c r="M4" s="1">
        <v>100</v>
      </c>
      <c r="N4" s="1">
        <v>100</v>
      </c>
      <c r="O4" s="1">
        <v>100</v>
      </c>
      <c r="P4" s="1">
        <v>100</v>
      </c>
      <c r="Q4" s="1">
        <v>100</v>
      </c>
      <c r="R4" s="1">
        <v>100</v>
      </c>
      <c r="S4" s="1">
        <v>100</v>
      </c>
      <c r="T4" s="1">
        <v>100</v>
      </c>
      <c r="U4" s="1">
        <v>100</v>
      </c>
      <c r="V4" s="1">
        <v>100</v>
      </c>
      <c r="W4" s="1">
        <v>100</v>
      </c>
      <c r="X4" s="1">
        <v>100</v>
      </c>
      <c r="Y4" s="1">
        <v>100</v>
      </c>
      <c r="Z4" s="12" t="s">
        <v>66</v>
      </c>
      <c r="AA4" s="1">
        <v>100</v>
      </c>
      <c r="AB4" s="1">
        <v>100</v>
      </c>
      <c r="AC4" s="1">
        <v>100</v>
      </c>
      <c r="AD4" s="1">
        <v>100</v>
      </c>
      <c r="AE4" s="1">
        <v>100</v>
      </c>
      <c r="AF4" s="1">
        <v>100</v>
      </c>
      <c r="AG4" s="1">
        <v>100</v>
      </c>
      <c r="AH4" s="1">
        <v>100</v>
      </c>
      <c r="AI4" s="1">
        <v>100</v>
      </c>
      <c r="AJ4" s="1"/>
      <c r="AK4" s="1"/>
      <c r="AL4" s="1">
        <v>100</v>
      </c>
      <c r="AM4" s="1">
        <v>100</v>
      </c>
      <c r="AN4" s="1">
        <v>100</v>
      </c>
    </row>
    <row r="5" spans="1:40" ht="15">
      <c r="A5" s="1" t="s">
        <v>11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1">
        <v>100</v>
      </c>
      <c r="H5" s="1">
        <v>100</v>
      </c>
      <c r="I5" s="1">
        <v>100</v>
      </c>
      <c r="J5" s="1">
        <v>100</v>
      </c>
      <c r="K5" s="1">
        <v>100</v>
      </c>
      <c r="L5" s="1">
        <v>100</v>
      </c>
      <c r="M5" s="1">
        <v>100</v>
      </c>
      <c r="N5" s="1">
        <v>100</v>
      </c>
      <c r="O5" s="1">
        <v>100</v>
      </c>
      <c r="P5" s="1">
        <v>100</v>
      </c>
      <c r="Q5" s="1">
        <v>100</v>
      </c>
      <c r="R5" s="1">
        <v>100</v>
      </c>
      <c r="S5" s="1">
        <v>100</v>
      </c>
      <c r="T5" s="1">
        <v>100</v>
      </c>
      <c r="U5" s="1">
        <v>100</v>
      </c>
      <c r="V5" s="1">
        <v>100</v>
      </c>
      <c r="W5" s="1">
        <v>100</v>
      </c>
      <c r="X5" s="1">
        <v>100</v>
      </c>
      <c r="Y5" s="1">
        <v>100</v>
      </c>
      <c r="Z5" s="1">
        <v>100</v>
      </c>
      <c r="AA5" s="1">
        <v>100</v>
      </c>
      <c r="AB5" s="1">
        <v>100</v>
      </c>
      <c r="AC5" s="1">
        <v>100</v>
      </c>
      <c r="AD5" s="1">
        <v>100</v>
      </c>
      <c r="AE5" s="1">
        <v>100</v>
      </c>
      <c r="AF5" s="1">
        <v>100</v>
      </c>
      <c r="AG5" s="1">
        <v>100</v>
      </c>
      <c r="AH5" s="1">
        <v>100</v>
      </c>
      <c r="AI5" s="1">
        <v>100</v>
      </c>
      <c r="AJ5" s="1"/>
      <c r="AK5" s="1"/>
      <c r="AL5" s="1">
        <v>100</v>
      </c>
      <c r="AM5" s="1">
        <v>100</v>
      </c>
      <c r="AN5" s="1">
        <f>AVERAGE(C5:AM5)</f>
        <v>100</v>
      </c>
    </row>
    <row r="6" spans="1:40" ht="15">
      <c r="A6" s="1" t="s">
        <v>12</v>
      </c>
      <c r="B6" s="1">
        <v>100</v>
      </c>
      <c r="C6" s="1">
        <v>100</v>
      </c>
      <c r="D6" s="1">
        <v>100</v>
      </c>
      <c r="E6" s="1">
        <v>100</v>
      </c>
      <c r="F6" s="1">
        <v>100</v>
      </c>
      <c r="G6" s="1">
        <v>100</v>
      </c>
      <c r="H6" s="1">
        <v>100</v>
      </c>
      <c r="I6" s="1">
        <v>100</v>
      </c>
      <c r="J6" s="1">
        <v>100</v>
      </c>
      <c r="K6" s="1">
        <v>100</v>
      </c>
      <c r="L6" s="1">
        <v>100</v>
      </c>
      <c r="M6" s="1">
        <v>100</v>
      </c>
      <c r="N6" s="1">
        <v>100</v>
      </c>
      <c r="O6" s="1">
        <v>100</v>
      </c>
      <c r="P6" s="1">
        <v>100</v>
      </c>
      <c r="Q6" s="1">
        <v>100</v>
      </c>
      <c r="R6" s="1">
        <v>100</v>
      </c>
      <c r="S6" s="1">
        <v>100</v>
      </c>
      <c r="T6" s="1">
        <v>100</v>
      </c>
      <c r="U6" s="1">
        <v>100</v>
      </c>
      <c r="V6" s="1">
        <v>100</v>
      </c>
      <c r="W6" s="1">
        <v>100</v>
      </c>
      <c r="X6" s="1">
        <v>100</v>
      </c>
      <c r="Y6" s="1">
        <v>100</v>
      </c>
      <c r="Z6" s="12" t="s">
        <v>67</v>
      </c>
      <c r="AA6" s="1">
        <v>100</v>
      </c>
      <c r="AB6" s="1">
        <v>100</v>
      </c>
      <c r="AC6" s="1">
        <v>100</v>
      </c>
      <c r="AD6" s="1">
        <v>100</v>
      </c>
      <c r="AE6" s="1">
        <v>100</v>
      </c>
      <c r="AF6" s="1">
        <v>100</v>
      </c>
      <c r="AG6" s="1">
        <v>100</v>
      </c>
      <c r="AH6" s="1">
        <v>100</v>
      </c>
      <c r="AI6" s="1">
        <v>100</v>
      </c>
      <c r="AJ6" s="1"/>
      <c r="AK6" s="1"/>
      <c r="AL6" s="1">
        <v>100</v>
      </c>
      <c r="AM6" s="1">
        <v>100</v>
      </c>
      <c r="AN6" s="1">
        <v>100</v>
      </c>
    </row>
    <row r="7" spans="1:40" s="3" customFormat="1" ht="30">
      <c r="A7" s="4" t="s">
        <v>21</v>
      </c>
      <c r="B7" s="2">
        <v>100</v>
      </c>
      <c r="C7" s="2">
        <v>100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>
        <v>100</v>
      </c>
      <c r="R7" s="2">
        <v>100</v>
      </c>
      <c r="S7" s="2">
        <v>100</v>
      </c>
      <c r="T7" s="2">
        <v>100</v>
      </c>
      <c r="U7" s="2">
        <v>100</v>
      </c>
      <c r="V7" s="2">
        <v>100</v>
      </c>
      <c r="W7" s="2">
        <v>100</v>
      </c>
      <c r="X7" s="2">
        <v>100</v>
      </c>
      <c r="Y7" s="2">
        <v>100</v>
      </c>
      <c r="Z7" s="2">
        <v>100</v>
      </c>
      <c r="AA7" s="2">
        <v>100</v>
      </c>
      <c r="AB7" s="2">
        <v>100</v>
      </c>
      <c r="AC7" s="2">
        <v>100</v>
      </c>
      <c r="AD7" s="2">
        <v>100</v>
      </c>
      <c r="AE7" s="2">
        <v>100</v>
      </c>
      <c r="AF7" s="2">
        <v>100</v>
      </c>
      <c r="AG7" s="2">
        <v>100</v>
      </c>
      <c r="AH7" s="2">
        <v>100</v>
      </c>
      <c r="AI7" s="2">
        <v>100</v>
      </c>
      <c r="AJ7" s="2"/>
      <c r="AK7" s="2"/>
      <c r="AL7" s="2">
        <v>100</v>
      </c>
      <c r="AM7" s="2">
        <v>100</v>
      </c>
      <c r="AN7" s="2"/>
    </row>
    <row r="8" spans="1:40" ht="15">
      <c r="A8" s="1" t="s">
        <v>13</v>
      </c>
      <c r="B8" s="1">
        <v>100</v>
      </c>
      <c r="C8" s="1">
        <v>100</v>
      </c>
      <c r="D8" s="1">
        <v>100</v>
      </c>
      <c r="E8" s="1">
        <v>100</v>
      </c>
      <c r="F8" s="1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1">
        <v>100</v>
      </c>
      <c r="P8" s="1">
        <v>100</v>
      </c>
      <c r="Q8" s="1">
        <v>100</v>
      </c>
      <c r="R8" s="1">
        <v>100</v>
      </c>
      <c r="S8" s="1">
        <v>100</v>
      </c>
      <c r="T8" s="1">
        <v>100</v>
      </c>
      <c r="U8" s="1">
        <v>100</v>
      </c>
      <c r="V8" s="1">
        <v>100</v>
      </c>
      <c r="W8" s="1">
        <v>100</v>
      </c>
      <c r="X8" s="1">
        <v>100</v>
      </c>
      <c r="Y8" s="1">
        <v>100</v>
      </c>
      <c r="Z8" s="1">
        <v>100</v>
      </c>
      <c r="AA8" s="1">
        <v>100</v>
      </c>
      <c r="AB8" s="1">
        <v>100</v>
      </c>
      <c r="AC8" s="1">
        <v>100</v>
      </c>
      <c r="AD8" s="1">
        <v>100</v>
      </c>
      <c r="AE8" s="1">
        <v>100</v>
      </c>
      <c r="AF8" s="1">
        <v>100</v>
      </c>
      <c r="AG8" s="1">
        <v>100</v>
      </c>
      <c r="AH8" s="1">
        <v>100</v>
      </c>
      <c r="AI8" s="1">
        <v>100</v>
      </c>
      <c r="AJ8" s="1"/>
      <c r="AK8" s="1"/>
      <c r="AL8" s="1">
        <v>100</v>
      </c>
      <c r="AM8" s="1"/>
      <c r="AN8" s="1">
        <f aca="true" t="shared" si="0" ref="AN8:AN15">AVERAGE(C8:AM8)</f>
        <v>100</v>
      </c>
    </row>
    <row r="9" spans="1:40" ht="15">
      <c r="A9" s="1" t="s">
        <v>14</v>
      </c>
      <c r="B9" s="1">
        <v>99.58</v>
      </c>
      <c r="C9" s="1">
        <v>100</v>
      </c>
      <c r="D9" s="1">
        <v>100</v>
      </c>
      <c r="E9" s="1">
        <v>100</v>
      </c>
      <c r="F9" s="1">
        <v>99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100</v>
      </c>
      <c r="Q9" s="1">
        <v>100</v>
      </c>
      <c r="R9" s="1">
        <v>92</v>
      </c>
      <c r="S9" s="1">
        <v>97</v>
      </c>
      <c r="T9" s="1">
        <v>100</v>
      </c>
      <c r="U9" s="1">
        <v>100</v>
      </c>
      <c r="V9" s="1">
        <v>100</v>
      </c>
      <c r="W9" s="1">
        <v>100</v>
      </c>
      <c r="X9" s="1">
        <v>100</v>
      </c>
      <c r="Y9" s="1">
        <v>100</v>
      </c>
      <c r="Z9" s="1">
        <v>100</v>
      </c>
      <c r="AA9" s="1">
        <v>100</v>
      </c>
      <c r="AB9" s="1">
        <v>100</v>
      </c>
      <c r="AC9" s="1">
        <v>100</v>
      </c>
      <c r="AD9" s="1">
        <v>100</v>
      </c>
      <c r="AE9" s="1">
        <v>100</v>
      </c>
      <c r="AF9" s="1">
        <v>98</v>
      </c>
      <c r="AG9" s="1">
        <v>100</v>
      </c>
      <c r="AH9" s="1">
        <v>100</v>
      </c>
      <c r="AI9" s="1">
        <v>100</v>
      </c>
      <c r="AJ9" s="1"/>
      <c r="AK9" s="1"/>
      <c r="AL9" s="1">
        <v>100</v>
      </c>
      <c r="AM9" s="1"/>
      <c r="AN9" s="1">
        <f t="shared" si="0"/>
        <v>99.58823529411765</v>
      </c>
    </row>
    <row r="10" spans="1:40" ht="15">
      <c r="A10" s="1" t="s">
        <v>15</v>
      </c>
      <c r="B10" s="1">
        <v>99.47</v>
      </c>
      <c r="C10" s="1">
        <v>100</v>
      </c>
      <c r="D10" s="1">
        <v>100</v>
      </c>
      <c r="E10" s="1">
        <v>100</v>
      </c>
      <c r="F10" s="1">
        <v>98</v>
      </c>
      <c r="G10" s="1">
        <v>100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  <c r="M10" s="1">
        <v>100</v>
      </c>
      <c r="N10" s="1">
        <v>100</v>
      </c>
      <c r="O10" s="1">
        <v>100</v>
      </c>
      <c r="P10" s="1">
        <v>100</v>
      </c>
      <c r="Q10" s="1">
        <v>100</v>
      </c>
      <c r="R10" s="1">
        <v>98</v>
      </c>
      <c r="S10" s="1">
        <v>100</v>
      </c>
      <c r="T10" s="1">
        <v>100</v>
      </c>
      <c r="U10" s="1">
        <v>100</v>
      </c>
      <c r="V10" s="1">
        <v>100</v>
      </c>
      <c r="W10" s="1">
        <v>100</v>
      </c>
      <c r="X10" s="1">
        <v>100</v>
      </c>
      <c r="Y10" s="1">
        <v>100</v>
      </c>
      <c r="Z10" s="1">
        <v>88</v>
      </c>
      <c r="AA10" s="1">
        <v>100</v>
      </c>
      <c r="AB10" s="1">
        <v>100</v>
      </c>
      <c r="AC10" s="1">
        <v>100</v>
      </c>
      <c r="AD10" s="1">
        <v>100</v>
      </c>
      <c r="AE10" s="1">
        <v>100</v>
      </c>
      <c r="AF10" s="1">
        <v>98</v>
      </c>
      <c r="AG10" s="1">
        <v>100</v>
      </c>
      <c r="AH10" s="1">
        <v>100</v>
      </c>
      <c r="AI10" s="1">
        <v>100</v>
      </c>
      <c r="AJ10" s="1">
        <v>99</v>
      </c>
      <c r="AK10" s="1">
        <v>100</v>
      </c>
      <c r="AL10" s="1">
        <v>100</v>
      </c>
      <c r="AM10" s="1"/>
      <c r="AN10" s="1">
        <f t="shared" si="0"/>
        <v>99.47222222222223</v>
      </c>
    </row>
    <row r="11" spans="1:40" ht="15">
      <c r="A11" s="1" t="s">
        <v>16</v>
      </c>
      <c r="B11" s="1">
        <v>98.41</v>
      </c>
      <c r="C11" s="1">
        <v>97</v>
      </c>
      <c r="D11" s="1">
        <v>98.2</v>
      </c>
      <c r="E11" s="1">
        <v>100</v>
      </c>
      <c r="F11" s="1">
        <v>98</v>
      </c>
      <c r="G11" s="1">
        <v>100</v>
      </c>
      <c r="H11" s="1">
        <v>100</v>
      </c>
      <c r="I11" s="1">
        <v>92.3</v>
      </c>
      <c r="J11" s="1">
        <v>100</v>
      </c>
      <c r="K11" s="1">
        <v>100</v>
      </c>
      <c r="L11" s="1">
        <v>100</v>
      </c>
      <c r="M11" s="1">
        <v>100</v>
      </c>
      <c r="N11" s="1">
        <v>100</v>
      </c>
      <c r="O11" s="1">
        <v>100</v>
      </c>
      <c r="P11" s="1">
        <v>100</v>
      </c>
      <c r="Q11" s="1">
        <v>100</v>
      </c>
      <c r="R11" s="1">
        <v>92</v>
      </c>
      <c r="S11" s="1">
        <v>82</v>
      </c>
      <c r="T11" s="1">
        <v>100</v>
      </c>
      <c r="U11" s="1">
        <v>100</v>
      </c>
      <c r="V11" s="1">
        <v>100</v>
      </c>
      <c r="W11" s="1">
        <v>100</v>
      </c>
      <c r="X11" s="1">
        <v>97</v>
      </c>
      <c r="Y11" s="1">
        <v>100</v>
      </c>
      <c r="Z11" s="1">
        <v>94</v>
      </c>
      <c r="AA11" s="1">
        <v>94.4</v>
      </c>
      <c r="AB11" s="1">
        <v>100</v>
      </c>
      <c r="AC11" s="1">
        <v>100</v>
      </c>
      <c r="AD11" s="1">
        <v>100</v>
      </c>
      <c r="AE11" s="1">
        <v>100</v>
      </c>
      <c r="AF11" s="1">
        <v>98</v>
      </c>
      <c r="AG11" s="1">
        <v>100</v>
      </c>
      <c r="AH11" s="1">
        <v>100</v>
      </c>
      <c r="AI11" s="1">
        <v>100</v>
      </c>
      <c r="AJ11" s="1">
        <v>100</v>
      </c>
      <c r="AK11" s="1">
        <v>100</v>
      </c>
      <c r="AL11" s="1">
        <v>100</v>
      </c>
      <c r="AM11" s="1"/>
      <c r="AN11" s="1">
        <f t="shared" si="0"/>
        <v>98.41388888888889</v>
      </c>
    </row>
    <row r="12" spans="1:40" ht="15">
      <c r="A12" s="1" t="s">
        <v>17</v>
      </c>
      <c r="B12" s="1">
        <v>97.14</v>
      </c>
      <c r="C12" s="1">
        <v>100</v>
      </c>
      <c r="D12" s="1">
        <v>100</v>
      </c>
      <c r="E12" s="1">
        <v>100</v>
      </c>
      <c r="F12" s="1">
        <v>98</v>
      </c>
      <c r="G12" s="1">
        <v>100</v>
      </c>
      <c r="H12" s="1">
        <v>100</v>
      </c>
      <c r="I12" s="1">
        <v>92.3</v>
      </c>
      <c r="J12" s="1">
        <v>100</v>
      </c>
      <c r="K12" s="1">
        <v>94.5</v>
      </c>
      <c r="L12" s="1">
        <v>100</v>
      </c>
      <c r="M12" s="1">
        <v>100</v>
      </c>
      <c r="N12" s="1">
        <v>100</v>
      </c>
      <c r="O12" s="1"/>
      <c r="P12" s="1">
        <v>100</v>
      </c>
      <c r="Q12" s="1">
        <v>100</v>
      </c>
      <c r="R12" s="1">
        <v>92</v>
      </c>
      <c r="S12" s="1">
        <v>54</v>
      </c>
      <c r="T12" s="1">
        <v>100</v>
      </c>
      <c r="U12" s="1">
        <v>100</v>
      </c>
      <c r="V12" s="1">
        <v>100</v>
      </c>
      <c r="W12" s="1">
        <v>100</v>
      </c>
      <c r="X12" s="1">
        <v>100</v>
      </c>
      <c r="Y12" s="1">
        <v>99</v>
      </c>
      <c r="Z12" s="1">
        <v>93</v>
      </c>
      <c r="AA12" s="1">
        <v>94.1</v>
      </c>
      <c r="AB12" s="1">
        <v>87</v>
      </c>
      <c r="AC12" s="1">
        <v>100</v>
      </c>
      <c r="AD12" s="1">
        <v>100</v>
      </c>
      <c r="AE12" s="1">
        <v>100</v>
      </c>
      <c r="AF12" s="1">
        <v>98</v>
      </c>
      <c r="AG12" s="1">
        <v>100</v>
      </c>
      <c r="AH12" s="1">
        <v>98</v>
      </c>
      <c r="AI12" s="1">
        <v>100</v>
      </c>
      <c r="AJ12" s="1">
        <v>100</v>
      </c>
      <c r="AK12" s="1">
        <v>100</v>
      </c>
      <c r="AL12" s="1">
        <v>100</v>
      </c>
      <c r="AM12" s="1"/>
      <c r="AN12" s="1">
        <f t="shared" si="0"/>
        <v>97.14</v>
      </c>
    </row>
    <row r="13" spans="1:40" s="3" customFormat="1" ht="30">
      <c r="A13" s="4" t="s">
        <v>22</v>
      </c>
      <c r="B13" s="2">
        <f>AVERAGE(B8:B12)</f>
        <v>98.91999999999999</v>
      </c>
      <c r="C13" s="2">
        <v>99.4</v>
      </c>
      <c r="D13" s="2">
        <f>AVERAGE(D8:D12)</f>
        <v>99.64</v>
      </c>
      <c r="E13" s="2">
        <v>100</v>
      </c>
      <c r="F13" s="2">
        <f>AVERAGE(F8:F12)</f>
        <v>98.6</v>
      </c>
      <c r="G13" s="2">
        <v>100</v>
      </c>
      <c r="H13" s="2">
        <v>100</v>
      </c>
      <c r="I13" s="2">
        <f>AVERAGE(I8:I12)</f>
        <v>96.92</v>
      </c>
      <c r="J13" s="2">
        <v>100</v>
      </c>
      <c r="K13" s="2">
        <v>98.9</v>
      </c>
      <c r="L13" s="2">
        <v>100</v>
      </c>
      <c r="M13" s="2">
        <v>100</v>
      </c>
      <c r="N13" s="2">
        <v>100</v>
      </c>
      <c r="O13" s="2">
        <v>100</v>
      </c>
      <c r="P13" s="2">
        <v>100</v>
      </c>
      <c r="Q13" s="2">
        <v>100</v>
      </c>
      <c r="R13" s="2">
        <v>95</v>
      </c>
      <c r="S13" s="2">
        <v>87</v>
      </c>
      <c r="T13" s="2">
        <v>100</v>
      </c>
      <c r="U13" s="2">
        <v>100</v>
      </c>
      <c r="V13" s="2">
        <v>100</v>
      </c>
      <c r="W13" s="2">
        <v>100</v>
      </c>
      <c r="X13" s="2">
        <v>99</v>
      </c>
      <c r="Y13" s="2">
        <f>AVERAGE(Y8:Y12)</f>
        <v>99.8</v>
      </c>
      <c r="Z13" s="2">
        <f>AVERAGE(Z8:Z12)</f>
        <v>95</v>
      </c>
      <c r="AA13" s="2">
        <v>98</v>
      </c>
      <c r="AB13" s="2">
        <v>97</v>
      </c>
      <c r="AC13" s="2">
        <v>100</v>
      </c>
      <c r="AD13" s="2">
        <v>100</v>
      </c>
      <c r="AE13" s="2">
        <v>100</v>
      </c>
      <c r="AF13" s="2">
        <f>AVERAGE(AF8:AF12)</f>
        <v>98.4</v>
      </c>
      <c r="AG13" s="2">
        <v>100</v>
      </c>
      <c r="AH13" s="2">
        <v>99.6</v>
      </c>
      <c r="AI13" s="2">
        <v>100</v>
      </c>
      <c r="AJ13" s="2">
        <v>99.6</v>
      </c>
      <c r="AK13" s="2">
        <v>100</v>
      </c>
      <c r="AL13" s="2">
        <v>100</v>
      </c>
      <c r="AM13" s="2"/>
      <c r="AN13" s="2"/>
    </row>
    <row r="14" spans="1:40" ht="15">
      <c r="A14" s="1" t="s">
        <v>18</v>
      </c>
      <c r="B14" s="1">
        <v>98.41</v>
      </c>
      <c r="C14" s="1">
        <v>100</v>
      </c>
      <c r="D14" s="1">
        <v>94.3</v>
      </c>
      <c r="E14" s="1">
        <v>100</v>
      </c>
      <c r="F14" s="1">
        <v>95</v>
      </c>
      <c r="G14" s="1">
        <v>100</v>
      </c>
      <c r="H14" s="1">
        <v>100</v>
      </c>
      <c r="I14" s="1">
        <v>100</v>
      </c>
      <c r="J14" s="1">
        <v>100</v>
      </c>
      <c r="K14" s="1">
        <v>93.4</v>
      </c>
      <c r="L14" s="1">
        <v>100</v>
      </c>
      <c r="M14" s="1">
        <v>100</v>
      </c>
      <c r="N14" s="1">
        <v>100</v>
      </c>
      <c r="O14" s="1"/>
      <c r="P14" s="1">
        <v>100</v>
      </c>
      <c r="Q14" s="1">
        <v>100</v>
      </c>
      <c r="R14" s="1">
        <v>98</v>
      </c>
      <c r="S14" s="1"/>
      <c r="T14" s="1"/>
      <c r="U14" s="1">
        <v>95</v>
      </c>
      <c r="V14" s="1">
        <v>100</v>
      </c>
      <c r="W14" s="1">
        <v>100</v>
      </c>
      <c r="X14" s="1">
        <v>93</v>
      </c>
      <c r="Y14" s="1">
        <v>100</v>
      </c>
      <c r="Z14" s="1">
        <v>80</v>
      </c>
      <c r="AA14" s="1">
        <v>100</v>
      </c>
      <c r="AB14" s="1">
        <v>100</v>
      </c>
      <c r="AC14" s="1">
        <v>100</v>
      </c>
      <c r="AD14" s="1">
        <v>100</v>
      </c>
      <c r="AE14" s="1">
        <v>100</v>
      </c>
      <c r="AF14" s="1">
        <v>99</v>
      </c>
      <c r="AG14" s="1">
        <v>100</v>
      </c>
      <c r="AH14" s="1">
        <v>100</v>
      </c>
      <c r="AI14" s="1">
        <v>100</v>
      </c>
      <c r="AJ14" s="1">
        <v>100</v>
      </c>
      <c r="AK14" s="1">
        <v>100</v>
      </c>
      <c r="AL14" s="1">
        <v>100</v>
      </c>
      <c r="AM14" s="1"/>
      <c r="AN14" s="1">
        <f t="shared" si="0"/>
        <v>98.4151515151515</v>
      </c>
    </row>
    <row r="15" spans="1:40" ht="15">
      <c r="A15" s="1" t="s">
        <v>19</v>
      </c>
      <c r="B15" s="1">
        <v>97.62</v>
      </c>
      <c r="C15" s="1">
        <v>100</v>
      </c>
      <c r="D15" s="1">
        <v>90.2</v>
      </c>
      <c r="E15" s="1">
        <v>100</v>
      </c>
      <c r="F15" s="1">
        <v>95</v>
      </c>
      <c r="G15" s="1">
        <v>100</v>
      </c>
      <c r="H15" s="1">
        <v>100</v>
      </c>
      <c r="I15" s="1">
        <v>92.3</v>
      </c>
      <c r="J15" s="1">
        <v>100</v>
      </c>
      <c r="K15" s="1">
        <v>93.4</v>
      </c>
      <c r="L15" s="1">
        <v>100</v>
      </c>
      <c r="M15" s="1">
        <v>100</v>
      </c>
      <c r="N15" s="1">
        <v>100</v>
      </c>
      <c r="O15" s="1"/>
      <c r="P15" s="1">
        <v>100</v>
      </c>
      <c r="Q15" s="1">
        <v>100</v>
      </c>
      <c r="R15" s="1">
        <v>92</v>
      </c>
      <c r="S15" s="1"/>
      <c r="T15" s="1"/>
      <c r="U15" s="1">
        <v>100</v>
      </c>
      <c r="V15" s="1">
        <v>100</v>
      </c>
      <c r="W15" s="1">
        <v>100</v>
      </c>
      <c r="X15" s="1">
        <v>87</v>
      </c>
      <c r="Y15" s="1">
        <v>98.7</v>
      </c>
      <c r="Z15" s="1">
        <v>80</v>
      </c>
      <c r="AA15" s="1">
        <v>100</v>
      </c>
      <c r="AB15" s="1">
        <v>95</v>
      </c>
      <c r="AC15" s="1">
        <v>100</v>
      </c>
      <c r="AD15" s="1">
        <v>100</v>
      </c>
      <c r="AE15" s="1">
        <v>100</v>
      </c>
      <c r="AF15" s="1">
        <v>98</v>
      </c>
      <c r="AG15" s="1">
        <v>100</v>
      </c>
      <c r="AH15" s="1">
        <v>100</v>
      </c>
      <c r="AI15" s="1">
        <v>100</v>
      </c>
      <c r="AJ15" s="1">
        <v>100</v>
      </c>
      <c r="AK15" s="1">
        <v>100</v>
      </c>
      <c r="AL15" s="1">
        <v>100</v>
      </c>
      <c r="AM15" s="1"/>
      <c r="AN15" s="1">
        <f t="shared" si="0"/>
        <v>97.62424242424244</v>
      </c>
    </row>
    <row r="16" spans="1:40" s="3" customFormat="1" ht="30">
      <c r="A16" s="4" t="s">
        <v>23</v>
      </c>
      <c r="B16" s="2">
        <v>98.02</v>
      </c>
      <c r="C16" s="2">
        <v>100</v>
      </c>
      <c r="D16" s="2">
        <f>AVERAGE(D14:D15)</f>
        <v>92.25</v>
      </c>
      <c r="E16" s="2">
        <v>100</v>
      </c>
      <c r="F16" s="2">
        <f>AVERAGE(F14:F15)</f>
        <v>95</v>
      </c>
      <c r="G16" s="2">
        <v>100</v>
      </c>
      <c r="H16" s="2">
        <v>100</v>
      </c>
      <c r="I16" s="2">
        <v>96</v>
      </c>
      <c r="J16" s="2">
        <v>100</v>
      </c>
      <c r="K16" s="2">
        <v>93.4</v>
      </c>
      <c r="L16" s="2">
        <v>100</v>
      </c>
      <c r="M16" s="2">
        <v>100</v>
      </c>
      <c r="N16" s="2">
        <v>100</v>
      </c>
      <c r="O16" s="2"/>
      <c r="P16" s="2">
        <v>100</v>
      </c>
      <c r="Q16" s="2">
        <v>100</v>
      </c>
      <c r="R16" s="2">
        <f>AVERAGE(R14:R15)</f>
        <v>95</v>
      </c>
      <c r="S16" s="2"/>
      <c r="T16" s="2"/>
      <c r="U16" s="2">
        <v>97.5</v>
      </c>
      <c r="V16" s="2">
        <v>100</v>
      </c>
      <c r="W16" s="2">
        <v>100</v>
      </c>
      <c r="X16" s="2">
        <v>90</v>
      </c>
      <c r="Y16" s="2">
        <v>99.35</v>
      </c>
      <c r="Z16" s="2">
        <v>80</v>
      </c>
      <c r="AA16" s="2">
        <v>100</v>
      </c>
      <c r="AB16" s="2">
        <v>98</v>
      </c>
      <c r="AC16" s="2">
        <v>100</v>
      </c>
      <c r="AD16" s="2">
        <v>100</v>
      </c>
      <c r="AE16" s="2">
        <v>100</v>
      </c>
      <c r="AF16" s="2">
        <f>AVERAGE(AF14:AF15)</f>
        <v>98.5</v>
      </c>
      <c r="AG16" s="2">
        <v>100</v>
      </c>
      <c r="AH16" s="2">
        <v>100</v>
      </c>
      <c r="AI16" s="2">
        <v>100</v>
      </c>
      <c r="AJ16" s="2">
        <v>100</v>
      </c>
      <c r="AK16" s="2">
        <v>100</v>
      </c>
      <c r="AL16" s="2">
        <v>100</v>
      </c>
      <c r="AM16" s="2"/>
      <c r="AN16" s="2">
        <f>AVERAGE(AN14:AN15)</f>
        <v>98.01969696969698</v>
      </c>
    </row>
    <row r="17" spans="1:40" s="6" customFormat="1" ht="15">
      <c r="A17" s="5" t="s">
        <v>24</v>
      </c>
      <c r="B17" s="5">
        <v>99</v>
      </c>
      <c r="C17" s="5">
        <v>99.8</v>
      </c>
      <c r="D17" s="5">
        <v>97.3</v>
      </c>
      <c r="E17" s="5">
        <v>100</v>
      </c>
      <c r="F17" s="5">
        <v>97.8</v>
      </c>
      <c r="G17" s="5">
        <v>100</v>
      </c>
      <c r="H17" s="5">
        <v>100</v>
      </c>
      <c r="I17" s="5">
        <v>97.6</v>
      </c>
      <c r="J17" s="5">
        <v>100</v>
      </c>
      <c r="K17" s="5">
        <v>98.1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97</v>
      </c>
      <c r="S17" s="5">
        <v>93</v>
      </c>
      <c r="T17" s="5">
        <f>AVERAGE(T3:T16)</f>
        <v>100</v>
      </c>
      <c r="U17" s="5">
        <v>99</v>
      </c>
      <c r="V17" s="5">
        <v>100</v>
      </c>
      <c r="W17" s="5">
        <v>100</v>
      </c>
      <c r="X17" s="5">
        <v>98</v>
      </c>
      <c r="Y17" s="5">
        <v>99.8</v>
      </c>
      <c r="Z17" s="5">
        <f>AVERAGE(Z3:Z16)</f>
        <v>92.5</v>
      </c>
      <c r="AA17" s="5">
        <v>99</v>
      </c>
      <c r="AB17" s="5">
        <v>98.3</v>
      </c>
      <c r="AC17" s="5">
        <v>100</v>
      </c>
      <c r="AD17" s="5"/>
      <c r="AE17" s="5">
        <v>100</v>
      </c>
      <c r="AF17" s="5">
        <v>99</v>
      </c>
      <c r="AG17" s="5">
        <v>100</v>
      </c>
      <c r="AH17" s="5">
        <v>99.8</v>
      </c>
      <c r="AI17" s="5">
        <v>100</v>
      </c>
      <c r="AJ17" s="5">
        <v>99.8</v>
      </c>
      <c r="AK17" s="5">
        <v>100</v>
      </c>
      <c r="AL17" s="5">
        <v>100</v>
      </c>
      <c r="AM17" s="5"/>
      <c r="AN17" s="5">
        <f>AVERAGE(AN3:AN16)</f>
        <v>99.05611977619331</v>
      </c>
    </row>
    <row r="18" spans="1:3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4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N19" s="8"/>
    </row>
    <row r="20" spans="1:3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4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N21" s="11"/>
    </row>
    <row r="22" spans="1:3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M20" sqref="M20"/>
    </sheetView>
  </sheetViews>
  <sheetFormatPr defaultColWidth="9.140625" defaultRowHeight="15"/>
  <cols>
    <col min="21" max="21" width="9.7109375" style="0" customWidth="1"/>
  </cols>
  <sheetData>
    <row r="1" spans="1:23" ht="30">
      <c r="A1" s="7" t="s">
        <v>25</v>
      </c>
      <c r="B1" s="7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7" t="s">
        <v>33</v>
      </c>
      <c r="J1" s="7" t="s">
        <v>34</v>
      </c>
      <c r="K1" s="7" t="s">
        <v>35</v>
      </c>
      <c r="L1" s="7" t="s">
        <v>36</v>
      </c>
      <c r="M1" s="7" t="s">
        <v>37</v>
      </c>
      <c r="N1" s="7" t="s">
        <v>38</v>
      </c>
      <c r="O1" s="1" t="s">
        <v>39</v>
      </c>
      <c r="P1" s="1" t="s">
        <v>40</v>
      </c>
      <c r="Q1" s="1" t="s">
        <v>41</v>
      </c>
      <c r="R1" s="1" t="s">
        <v>42</v>
      </c>
      <c r="S1" s="1" t="s">
        <v>55</v>
      </c>
      <c r="T1" s="1" t="s">
        <v>59</v>
      </c>
      <c r="U1" s="1" t="s">
        <v>60</v>
      </c>
      <c r="V1" s="7" t="s">
        <v>61</v>
      </c>
      <c r="W1" s="1"/>
    </row>
    <row r="2" spans="1:23" ht="15">
      <c r="A2" s="1">
        <v>1</v>
      </c>
      <c r="B2" s="1">
        <v>666</v>
      </c>
      <c r="C2" s="1">
        <v>221</v>
      </c>
      <c r="D2" s="1">
        <v>600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>
        <v>837</v>
      </c>
      <c r="R2" s="1"/>
      <c r="S2" s="1"/>
      <c r="T2" s="1"/>
      <c r="U2" s="1"/>
      <c r="V2" s="1"/>
      <c r="W2" s="1"/>
    </row>
    <row r="3" spans="1:23" ht="15">
      <c r="A3" s="1">
        <v>2</v>
      </c>
      <c r="B3" s="1">
        <v>721</v>
      </c>
      <c r="C3" s="1">
        <v>399</v>
      </c>
      <c r="D3" s="1">
        <v>503</v>
      </c>
      <c r="E3" s="1"/>
      <c r="F3" s="1"/>
      <c r="G3" s="1"/>
      <c r="H3" s="1"/>
      <c r="I3" s="1"/>
      <c r="J3" s="1"/>
      <c r="K3" s="1"/>
      <c r="L3" s="1"/>
      <c r="M3" s="1">
        <v>178</v>
      </c>
      <c r="N3" s="1"/>
      <c r="O3" s="1"/>
      <c r="P3" s="1"/>
      <c r="Q3" s="1">
        <v>932</v>
      </c>
      <c r="R3" s="1"/>
      <c r="S3" s="1"/>
      <c r="T3" s="1"/>
      <c r="U3" s="1"/>
      <c r="V3" s="1"/>
      <c r="W3" s="1"/>
    </row>
    <row r="4" spans="1:23" ht="15">
      <c r="A4" s="1">
        <v>3</v>
      </c>
      <c r="B4" s="1">
        <v>651</v>
      </c>
      <c r="C4" s="1">
        <v>538</v>
      </c>
      <c r="D4" s="1">
        <v>687</v>
      </c>
      <c r="E4" s="1"/>
      <c r="F4" s="1"/>
      <c r="G4" s="1"/>
      <c r="H4" s="1"/>
      <c r="I4" s="1"/>
      <c r="J4" s="1"/>
      <c r="K4" s="1"/>
      <c r="L4" s="1"/>
      <c r="M4" s="1">
        <v>141</v>
      </c>
      <c r="N4" s="1"/>
      <c r="O4" s="1"/>
      <c r="P4" s="1"/>
      <c r="Q4" s="1">
        <v>902</v>
      </c>
      <c r="R4" s="1"/>
      <c r="S4" s="1"/>
      <c r="T4" s="1"/>
      <c r="U4" s="1"/>
      <c r="V4" s="1"/>
      <c r="W4" s="1"/>
    </row>
    <row r="5" spans="1:23" ht="15">
      <c r="A5" s="1">
        <v>4</v>
      </c>
      <c r="B5" s="1">
        <v>784</v>
      </c>
      <c r="C5" s="1">
        <v>507</v>
      </c>
      <c r="D5" s="1">
        <v>699</v>
      </c>
      <c r="E5" s="1"/>
      <c r="F5" s="1"/>
      <c r="G5" s="1"/>
      <c r="H5" s="1"/>
      <c r="I5" s="1"/>
      <c r="J5" s="1"/>
      <c r="K5" s="1"/>
      <c r="L5" s="1"/>
      <c r="M5" s="1">
        <v>205</v>
      </c>
      <c r="N5" s="1"/>
      <c r="O5" s="1"/>
      <c r="P5" s="1"/>
      <c r="Q5" s="1">
        <v>824</v>
      </c>
      <c r="R5" s="1"/>
      <c r="S5" s="1"/>
      <c r="T5" s="1"/>
      <c r="U5" s="1"/>
      <c r="V5" s="1"/>
      <c r="W5" s="1"/>
    </row>
    <row r="6" spans="1:23" ht="30">
      <c r="A6" s="4" t="s">
        <v>43</v>
      </c>
      <c r="B6" s="4">
        <f>SUM(B2:B5)</f>
        <v>2822</v>
      </c>
      <c r="C6" s="2">
        <f>SUM(C2:C5)</f>
        <v>1665</v>
      </c>
      <c r="D6" s="2">
        <f>SUM(D2:D5)</f>
        <v>2489</v>
      </c>
      <c r="E6" s="2"/>
      <c r="F6" s="2"/>
      <c r="G6" s="2"/>
      <c r="H6" s="2"/>
      <c r="I6" s="2"/>
      <c r="J6" s="2"/>
      <c r="K6" s="2"/>
      <c r="L6" s="2"/>
      <c r="M6" s="2">
        <f>SUM(M2:M5)</f>
        <v>524</v>
      </c>
      <c r="N6" s="2"/>
      <c r="O6" s="2"/>
      <c r="P6" s="2"/>
      <c r="Q6" s="2">
        <f>SUM(Q2:Q5)</f>
        <v>3495</v>
      </c>
      <c r="R6" s="2"/>
      <c r="S6" s="2"/>
      <c r="T6" s="2"/>
      <c r="U6" s="2"/>
      <c r="V6" s="2"/>
      <c r="W6" s="1"/>
    </row>
    <row r="7" spans="1:23" ht="15">
      <c r="A7" s="1">
        <v>5</v>
      </c>
      <c r="B7" s="1">
        <v>622</v>
      </c>
      <c r="C7" s="1">
        <v>810</v>
      </c>
      <c r="D7" s="1">
        <v>770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882</v>
      </c>
      <c r="R7" s="1"/>
      <c r="S7" s="1"/>
      <c r="T7" s="1">
        <v>157</v>
      </c>
      <c r="U7" s="1"/>
      <c r="V7" s="1"/>
      <c r="W7" s="1"/>
    </row>
    <row r="8" spans="1:23" ht="15">
      <c r="A8" s="1">
        <v>6</v>
      </c>
      <c r="B8" s="1">
        <v>507</v>
      </c>
      <c r="C8" s="1">
        <v>770</v>
      </c>
      <c r="D8" s="1">
        <v>773</v>
      </c>
      <c r="E8" s="1">
        <v>12</v>
      </c>
      <c r="F8" s="1"/>
      <c r="G8" s="1">
        <v>76</v>
      </c>
      <c r="H8" s="1"/>
      <c r="I8" s="1"/>
      <c r="J8" s="1"/>
      <c r="K8" s="1">
        <v>4</v>
      </c>
      <c r="L8" s="1"/>
      <c r="M8" s="1"/>
      <c r="N8" s="1"/>
      <c r="O8" s="1"/>
      <c r="P8" s="1"/>
      <c r="Q8" s="1">
        <v>797</v>
      </c>
      <c r="R8" s="1"/>
      <c r="S8" s="1"/>
      <c r="T8" s="1">
        <v>145</v>
      </c>
      <c r="U8" s="1"/>
      <c r="V8" s="1"/>
      <c r="W8" s="1"/>
    </row>
    <row r="9" spans="1:23" ht="15">
      <c r="A9" s="1">
        <v>7</v>
      </c>
      <c r="B9" s="1">
        <v>606</v>
      </c>
      <c r="C9" s="1">
        <v>871</v>
      </c>
      <c r="D9" s="1">
        <v>828</v>
      </c>
      <c r="E9" s="1"/>
      <c r="F9" s="1">
        <v>81</v>
      </c>
      <c r="G9" s="1"/>
      <c r="H9" s="1"/>
      <c r="I9" s="1"/>
      <c r="J9" s="1"/>
      <c r="K9" s="1">
        <v>11</v>
      </c>
      <c r="L9" s="1"/>
      <c r="M9" s="1"/>
      <c r="N9" s="1"/>
      <c r="O9" s="1"/>
      <c r="P9" s="1"/>
      <c r="Q9" s="1">
        <v>891</v>
      </c>
      <c r="R9" s="1">
        <v>136</v>
      </c>
      <c r="S9" s="1"/>
      <c r="T9" s="1">
        <v>180</v>
      </c>
      <c r="U9" s="1"/>
      <c r="V9" s="1"/>
      <c r="W9" s="1"/>
    </row>
    <row r="10" spans="1:23" ht="15">
      <c r="A10" s="1">
        <v>8</v>
      </c>
      <c r="B10" s="1">
        <v>123</v>
      </c>
      <c r="C10" s="1">
        <v>75</v>
      </c>
      <c r="D10" s="1">
        <v>720</v>
      </c>
      <c r="E10" s="1"/>
      <c r="F10" s="1">
        <v>36</v>
      </c>
      <c r="G10" s="1">
        <v>145</v>
      </c>
      <c r="H10" s="1">
        <v>33</v>
      </c>
      <c r="I10" s="1"/>
      <c r="J10" s="1">
        <v>2</v>
      </c>
      <c r="K10" s="1"/>
      <c r="L10" s="1"/>
      <c r="M10" s="1">
        <v>5</v>
      </c>
      <c r="N10" s="1"/>
      <c r="O10" s="1">
        <v>5</v>
      </c>
      <c r="P10" s="1"/>
      <c r="Q10" s="1">
        <v>712</v>
      </c>
      <c r="R10" s="1">
        <v>63</v>
      </c>
      <c r="S10" s="1"/>
      <c r="T10" s="1">
        <v>317</v>
      </c>
      <c r="U10" s="1">
        <v>60</v>
      </c>
      <c r="V10" s="1"/>
      <c r="W10" s="1"/>
    </row>
    <row r="11" spans="1:23" ht="15">
      <c r="A11" s="1">
        <v>9</v>
      </c>
      <c r="B11" s="1"/>
      <c r="C11" s="1"/>
      <c r="D11" s="1">
        <v>245</v>
      </c>
      <c r="E11" s="1">
        <v>14</v>
      </c>
      <c r="F11" s="1">
        <v>81</v>
      </c>
      <c r="G11" s="1">
        <v>218</v>
      </c>
      <c r="H11" s="1">
        <v>27</v>
      </c>
      <c r="I11" s="1">
        <v>8</v>
      </c>
      <c r="J11" s="1">
        <v>7</v>
      </c>
      <c r="K11" s="1">
        <v>118</v>
      </c>
      <c r="L11" s="1">
        <v>15</v>
      </c>
      <c r="M11" s="1">
        <v>6</v>
      </c>
      <c r="N11" s="1">
        <v>1</v>
      </c>
      <c r="O11" s="1">
        <v>7</v>
      </c>
      <c r="P11" s="1">
        <v>10</v>
      </c>
      <c r="Q11" s="1">
        <v>585</v>
      </c>
      <c r="R11" s="1">
        <v>72</v>
      </c>
      <c r="S11" s="1"/>
      <c r="T11" s="1">
        <v>240</v>
      </c>
      <c r="U11" s="1">
        <v>122</v>
      </c>
      <c r="V11" s="1"/>
      <c r="W11" s="1"/>
    </row>
    <row r="12" spans="1:23" ht="30">
      <c r="A12" s="4" t="s">
        <v>22</v>
      </c>
      <c r="B12" s="4">
        <f aca="true" t="shared" si="0" ref="B12:R12">SUM(B7:B11)</f>
        <v>1858</v>
      </c>
      <c r="C12" s="2">
        <f t="shared" si="0"/>
        <v>2526</v>
      </c>
      <c r="D12" s="2">
        <f t="shared" si="0"/>
        <v>3336</v>
      </c>
      <c r="E12" s="2">
        <f t="shared" si="0"/>
        <v>26</v>
      </c>
      <c r="F12" s="2">
        <f t="shared" si="0"/>
        <v>198</v>
      </c>
      <c r="G12" s="2">
        <f t="shared" si="0"/>
        <v>439</v>
      </c>
      <c r="H12" s="2">
        <f t="shared" si="0"/>
        <v>60</v>
      </c>
      <c r="I12" s="2">
        <f t="shared" si="0"/>
        <v>8</v>
      </c>
      <c r="J12" s="2">
        <f t="shared" si="0"/>
        <v>9</v>
      </c>
      <c r="K12" s="2">
        <f t="shared" si="0"/>
        <v>133</v>
      </c>
      <c r="L12" s="2">
        <f t="shared" si="0"/>
        <v>15</v>
      </c>
      <c r="M12" s="2">
        <f t="shared" si="0"/>
        <v>11</v>
      </c>
      <c r="N12" s="2">
        <f t="shared" si="0"/>
        <v>1</v>
      </c>
      <c r="O12" s="2">
        <f t="shared" si="0"/>
        <v>12</v>
      </c>
      <c r="P12" s="2">
        <f t="shared" si="0"/>
        <v>10</v>
      </c>
      <c r="Q12" s="2">
        <f t="shared" si="0"/>
        <v>3867</v>
      </c>
      <c r="R12" s="2">
        <f t="shared" si="0"/>
        <v>271</v>
      </c>
      <c r="S12" s="2">
        <v>0</v>
      </c>
      <c r="T12" s="2">
        <f>SUM(T7:T11)</f>
        <v>1039</v>
      </c>
      <c r="U12" s="2">
        <f>SUM(U7:U11)</f>
        <v>182</v>
      </c>
      <c r="V12" s="2"/>
      <c r="W12" s="1"/>
    </row>
    <row r="13" spans="1:23" ht="15">
      <c r="A13" s="1">
        <v>10</v>
      </c>
      <c r="B13" s="1"/>
      <c r="C13" s="1"/>
      <c r="D13" s="1">
        <v>39</v>
      </c>
      <c r="E13" s="1"/>
      <c r="F13" s="1">
        <v>25</v>
      </c>
      <c r="G13" s="1"/>
      <c r="H13" s="1"/>
      <c r="I13" s="1">
        <v>25</v>
      </c>
      <c r="J13" s="1">
        <v>8</v>
      </c>
      <c r="K13" s="1">
        <v>20</v>
      </c>
      <c r="L13" s="1"/>
      <c r="M13" s="1">
        <v>43</v>
      </c>
      <c r="N13" s="1"/>
      <c r="O13" s="1"/>
      <c r="P13" s="1">
        <v>30</v>
      </c>
      <c r="Q13" s="1">
        <v>148</v>
      </c>
      <c r="R13" s="1"/>
      <c r="S13" s="1">
        <v>8</v>
      </c>
      <c r="T13" s="1">
        <v>41</v>
      </c>
      <c r="U13" s="1"/>
      <c r="V13" s="1">
        <v>30</v>
      </c>
      <c r="W13" s="1"/>
    </row>
    <row r="14" spans="1:23" ht="15">
      <c r="A14" s="1">
        <v>11</v>
      </c>
      <c r="B14" s="1"/>
      <c r="C14" s="1"/>
      <c r="D14" s="1">
        <v>51</v>
      </c>
      <c r="E14" s="1">
        <v>30</v>
      </c>
      <c r="F14" s="1">
        <v>20</v>
      </c>
      <c r="G14" s="1">
        <v>66</v>
      </c>
      <c r="H14" s="1">
        <v>10</v>
      </c>
      <c r="I14" s="1">
        <v>65</v>
      </c>
      <c r="J14" s="1"/>
      <c r="K14" s="1">
        <v>16</v>
      </c>
      <c r="L14" s="1"/>
      <c r="M14" s="1">
        <v>38</v>
      </c>
      <c r="N14" s="1"/>
      <c r="O14" s="1"/>
      <c r="P14" s="1"/>
      <c r="Q14" s="1">
        <v>139</v>
      </c>
      <c r="R14" s="1"/>
      <c r="S14" s="1">
        <v>14</v>
      </c>
      <c r="T14" s="1">
        <v>44</v>
      </c>
      <c r="U14" s="1"/>
      <c r="V14" s="1"/>
      <c r="W14" s="1"/>
    </row>
    <row r="15" spans="1:23" ht="30">
      <c r="A15" s="4" t="s">
        <v>23</v>
      </c>
      <c r="B15" s="4">
        <v>0</v>
      </c>
      <c r="C15" s="2">
        <v>0</v>
      </c>
      <c r="D15" s="2">
        <f aca="true" t="shared" si="1" ref="D15:K15">SUM(D13:D14)</f>
        <v>90</v>
      </c>
      <c r="E15" s="2">
        <f t="shared" si="1"/>
        <v>30</v>
      </c>
      <c r="F15" s="2">
        <f t="shared" si="1"/>
        <v>45</v>
      </c>
      <c r="G15" s="2">
        <f t="shared" si="1"/>
        <v>66</v>
      </c>
      <c r="H15" s="2">
        <f t="shared" si="1"/>
        <v>10</v>
      </c>
      <c r="I15" s="2">
        <f t="shared" si="1"/>
        <v>90</v>
      </c>
      <c r="J15" s="2">
        <f t="shared" si="1"/>
        <v>8</v>
      </c>
      <c r="K15" s="2">
        <f t="shared" si="1"/>
        <v>36</v>
      </c>
      <c r="L15" s="2">
        <v>0</v>
      </c>
      <c r="M15" s="2">
        <f>SUM(M13:M14)</f>
        <v>81</v>
      </c>
      <c r="N15" s="2">
        <v>0</v>
      </c>
      <c r="O15" s="2">
        <v>0</v>
      </c>
      <c r="P15" s="2">
        <f>SUM(P13:P14)</f>
        <v>30</v>
      </c>
      <c r="Q15" s="2">
        <f>SUM(Q13:Q14)</f>
        <v>287</v>
      </c>
      <c r="R15" s="2">
        <v>0</v>
      </c>
      <c r="S15" s="2">
        <f>SUM(S13:S14)</f>
        <v>22</v>
      </c>
      <c r="T15" s="2">
        <v>0</v>
      </c>
      <c r="U15" s="2">
        <v>0</v>
      </c>
      <c r="V15" s="2">
        <f>SUM(V13:V14)</f>
        <v>30</v>
      </c>
      <c r="W15" s="1"/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"/>
  <sheetViews>
    <sheetView zoomScalePageLayoutView="0" workbookViewId="0" topLeftCell="A1">
      <pane xSplit="8" ySplit="13" topLeftCell="AC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E12" sqref="E12"/>
    </sheetView>
  </sheetViews>
  <sheetFormatPr defaultColWidth="9.140625" defaultRowHeight="15"/>
  <cols>
    <col min="7" max="7" width="8.00390625" style="0" customWidth="1"/>
    <col min="12" max="12" width="10.140625" style="0" customWidth="1"/>
    <col min="38" max="39" width="10.00390625" style="0" customWidth="1"/>
  </cols>
  <sheetData>
    <row r="1" spans="1:39" ht="75">
      <c r="A1" s="7" t="s">
        <v>53</v>
      </c>
      <c r="B1" s="7"/>
      <c r="C1" s="4" t="s">
        <v>64</v>
      </c>
      <c r="D1" s="1" t="s">
        <v>56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14</v>
      </c>
      <c r="O1" s="1">
        <v>15</v>
      </c>
      <c r="P1" s="1">
        <v>16</v>
      </c>
      <c r="Q1" s="1">
        <v>17</v>
      </c>
      <c r="R1" s="1">
        <v>19</v>
      </c>
      <c r="S1" s="1">
        <v>20</v>
      </c>
      <c r="T1" s="1">
        <v>21</v>
      </c>
      <c r="U1" s="1">
        <v>22</v>
      </c>
      <c r="V1" s="1">
        <v>24</v>
      </c>
      <c r="W1" s="1">
        <v>25</v>
      </c>
      <c r="X1" s="1">
        <v>27</v>
      </c>
      <c r="Y1" s="1">
        <v>29</v>
      </c>
      <c r="Z1" s="1">
        <v>30</v>
      </c>
      <c r="AA1" s="1">
        <v>31</v>
      </c>
      <c r="AB1" s="1">
        <v>32</v>
      </c>
      <c r="AC1" s="1" t="s">
        <v>3</v>
      </c>
      <c r="AD1" s="1" t="s">
        <v>4</v>
      </c>
      <c r="AE1" s="1">
        <v>36</v>
      </c>
      <c r="AF1" s="1">
        <v>37</v>
      </c>
      <c r="AG1" s="1">
        <v>38</v>
      </c>
      <c r="AH1" s="1">
        <v>39</v>
      </c>
      <c r="AI1" s="1">
        <v>40</v>
      </c>
      <c r="AJ1" s="1" t="s">
        <v>5</v>
      </c>
      <c r="AK1" s="1" t="s">
        <v>6</v>
      </c>
      <c r="AL1" s="1" t="s">
        <v>7</v>
      </c>
      <c r="AM1" s="1" t="s">
        <v>8</v>
      </c>
    </row>
    <row r="2" spans="1:39" ht="15">
      <c r="A2" s="1" t="s">
        <v>44</v>
      </c>
      <c r="B2" s="1"/>
      <c r="C2" s="2">
        <v>5759636</v>
      </c>
      <c r="D2" s="1">
        <v>114965.51</v>
      </c>
      <c r="E2" s="1">
        <v>532215.53</v>
      </c>
      <c r="F2" s="1"/>
      <c r="G2" s="1"/>
      <c r="H2" s="1">
        <v>473842.78</v>
      </c>
      <c r="I2" s="1">
        <v>180588.65</v>
      </c>
      <c r="J2" s="1">
        <v>0</v>
      </c>
      <c r="K2" s="1"/>
      <c r="L2" s="1">
        <v>216959.82</v>
      </c>
      <c r="M2" s="1"/>
      <c r="N2" s="1">
        <v>208255.85</v>
      </c>
      <c r="O2" s="1">
        <v>399533.53</v>
      </c>
      <c r="P2" s="1"/>
      <c r="Q2" s="1">
        <v>342243.99</v>
      </c>
      <c r="R2" s="1"/>
      <c r="S2" s="1">
        <v>207452.52</v>
      </c>
      <c r="T2" s="8">
        <v>185266.15</v>
      </c>
      <c r="U2" s="1">
        <v>52621.95</v>
      </c>
      <c r="V2" s="1">
        <v>327376.68</v>
      </c>
      <c r="W2" s="1"/>
      <c r="X2" s="1"/>
      <c r="Y2" s="1">
        <v>484841</v>
      </c>
      <c r="Z2" s="1">
        <v>45890.46</v>
      </c>
      <c r="AA2" s="1">
        <v>0</v>
      </c>
      <c r="AB2" s="1">
        <v>392302.13</v>
      </c>
      <c r="AC2" s="1">
        <v>513884.8</v>
      </c>
      <c r="AD2" s="1">
        <v>0</v>
      </c>
      <c r="AE2" s="1"/>
      <c r="AF2" s="1">
        <v>201479.85</v>
      </c>
      <c r="AG2" s="1">
        <v>23573.64</v>
      </c>
      <c r="AH2" s="1">
        <v>229948.07</v>
      </c>
      <c r="AI2" s="1">
        <v>352334.95</v>
      </c>
      <c r="AJ2" s="1"/>
      <c r="AK2" s="1"/>
      <c r="AL2" s="1">
        <v>274057.85</v>
      </c>
      <c r="AM2" s="1"/>
    </row>
    <row r="3" spans="1:39" ht="15">
      <c r="A3" s="1" t="s">
        <v>45</v>
      </c>
      <c r="B3" s="1"/>
      <c r="C3" s="2">
        <v>2757423</v>
      </c>
      <c r="D3" s="1">
        <v>49413</v>
      </c>
      <c r="E3" s="1">
        <v>213543</v>
      </c>
      <c r="F3" s="1"/>
      <c r="G3" s="1"/>
      <c r="H3" s="1">
        <v>69759.25</v>
      </c>
      <c r="I3" s="1">
        <v>325685.1</v>
      </c>
      <c r="J3" s="1">
        <v>0</v>
      </c>
      <c r="K3" s="1"/>
      <c r="L3" s="1"/>
      <c r="M3" s="1"/>
      <c r="N3" s="1">
        <v>174970</v>
      </c>
      <c r="O3" s="1">
        <v>189648</v>
      </c>
      <c r="P3" s="1"/>
      <c r="Q3" s="1">
        <v>489194</v>
      </c>
      <c r="R3" s="1"/>
      <c r="S3" s="1">
        <v>116054</v>
      </c>
      <c r="T3" s="1"/>
      <c r="U3" s="1">
        <v>17625.6</v>
      </c>
      <c r="V3" s="1">
        <v>56169</v>
      </c>
      <c r="W3" s="1"/>
      <c r="X3" s="1"/>
      <c r="Y3" s="1">
        <v>77670</v>
      </c>
      <c r="Z3" s="1">
        <v>339895.46</v>
      </c>
      <c r="AA3" s="1">
        <v>0</v>
      </c>
      <c r="AB3" s="1"/>
      <c r="AC3" s="1">
        <v>154140</v>
      </c>
      <c r="AD3" s="1">
        <v>0</v>
      </c>
      <c r="AE3" s="1"/>
      <c r="AF3" s="1">
        <v>76400</v>
      </c>
      <c r="AG3" s="1">
        <v>79114.68</v>
      </c>
      <c r="AH3" s="1">
        <v>22552</v>
      </c>
      <c r="AI3" s="1">
        <v>305590</v>
      </c>
      <c r="AJ3" s="1"/>
      <c r="AK3" s="1"/>
      <c r="AL3" s="1"/>
      <c r="AM3" s="1"/>
    </row>
    <row r="4" spans="1:39" ht="15">
      <c r="A4" s="1" t="s">
        <v>46</v>
      </c>
      <c r="B4" s="1"/>
      <c r="C4" s="2">
        <v>412088.2</v>
      </c>
      <c r="D4" s="1"/>
      <c r="E4" s="1">
        <v>52509</v>
      </c>
      <c r="F4" s="1"/>
      <c r="G4" s="1"/>
      <c r="H4" s="1"/>
      <c r="I4" s="1">
        <v>78150</v>
      </c>
      <c r="J4" s="1">
        <v>0</v>
      </c>
      <c r="K4" s="1"/>
      <c r="L4" s="1"/>
      <c r="M4" s="1"/>
      <c r="N4" s="1"/>
      <c r="O4" s="1"/>
      <c r="P4" s="1"/>
      <c r="Q4" s="1">
        <v>18753</v>
      </c>
      <c r="R4" s="1"/>
      <c r="S4" s="1">
        <v>8700</v>
      </c>
      <c r="T4" s="1"/>
      <c r="U4" s="1">
        <v>16933.19</v>
      </c>
      <c r="V4" s="1"/>
      <c r="W4" s="1"/>
      <c r="X4" s="1"/>
      <c r="Y4" s="1">
        <v>21369</v>
      </c>
      <c r="Z4" s="1"/>
      <c r="AA4" s="1">
        <v>0</v>
      </c>
      <c r="AB4" s="1"/>
      <c r="AC4" s="1">
        <v>33360</v>
      </c>
      <c r="AD4" s="1">
        <v>0</v>
      </c>
      <c r="AE4" s="1"/>
      <c r="AF4" s="1"/>
      <c r="AG4" s="1">
        <v>11203</v>
      </c>
      <c r="AH4" s="1">
        <v>12240</v>
      </c>
      <c r="AI4" s="1"/>
      <c r="AJ4" s="1"/>
      <c r="AK4" s="1"/>
      <c r="AL4" s="1">
        <v>158871</v>
      </c>
      <c r="AM4" s="1"/>
    </row>
    <row r="5" spans="1:39" ht="30">
      <c r="A5" s="7" t="s">
        <v>47</v>
      </c>
      <c r="B5" s="7"/>
      <c r="C5" s="2">
        <v>419059</v>
      </c>
      <c r="D5" s="1">
        <v>36080</v>
      </c>
      <c r="E5" s="1"/>
      <c r="F5" s="1"/>
      <c r="G5" s="1"/>
      <c r="H5" s="1"/>
      <c r="I5" s="1"/>
      <c r="J5" s="1">
        <v>0</v>
      </c>
      <c r="K5" s="1"/>
      <c r="L5" s="1"/>
      <c r="M5" s="1"/>
      <c r="N5" s="1"/>
      <c r="O5" s="1"/>
      <c r="P5" s="1"/>
      <c r="Q5" s="1"/>
      <c r="R5" s="1"/>
      <c r="S5" s="1">
        <v>117440</v>
      </c>
      <c r="T5" s="1"/>
      <c r="U5" s="1"/>
      <c r="V5" s="1"/>
      <c r="W5" s="1"/>
      <c r="X5" s="1"/>
      <c r="Y5" s="1"/>
      <c r="Z5" s="1">
        <v>7040</v>
      </c>
      <c r="AA5" s="1">
        <v>0</v>
      </c>
      <c r="AB5" s="1"/>
      <c r="AC5" s="1"/>
      <c r="AD5" s="1">
        <v>0</v>
      </c>
      <c r="AE5" s="1"/>
      <c r="AF5" s="1">
        <v>18850</v>
      </c>
      <c r="AG5" s="1"/>
      <c r="AH5" s="1">
        <v>201681</v>
      </c>
      <c r="AI5" s="1"/>
      <c r="AJ5" s="1"/>
      <c r="AK5" s="1"/>
      <c r="AL5" s="1">
        <v>37968</v>
      </c>
      <c r="AM5" s="1"/>
    </row>
    <row r="6" spans="1:39" ht="15">
      <c r="A6" s="8" t="s">
        <v>48</v>
      </c>
      <c r="B6" s="1"/>
      <c r="C6" s="2">
        <v>14814.15</v>
      </c>
      <c r="D6" s="1">
        <v>11687</v>
      </c>
      <c r="E6" s="1"/>
      <c r="F6" s="1"/>
      <c r="G6" s="1"/>
      <c r="H6" s="1"/>
      <c r="I6" s="1"/>
      <c r="J6" s="1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>
        <v>3127.15</v>
      </c>
      <c r="V6" s="1"/>
      <c r="W6" s="1"/>
      <c r="X6" s="1"/>
      <c r="Y6" s="1"/>
      <c r="Z6" s="1"/>
      <c r="AA6" s="1">
        <v>0</v>
      </c>
      <c r="AB6" s="1"/>
      <c r="AC6" s="1"/>
      <c r="AD6" s="1">
        <v>0</v>
      </c>
      <c r="AE6" s="1"/>
      <c r="AF6" s="1"/>
      <c r="AG6" s="1"/>
      <c r="AH6" s="1"/>
      <c r="AI6" s="1"/>
      <c r="AJ6" s="1"/>
      <c r="AK6" s="1"/>
      <c r="AL6" s="1"/>
      <c r="AM6" s="1"/>
    </row>
    <row r="7" spans="1:39" ht="30">
      <c r="A7" s="9" t="s">
        <v>49</v>
      </c>
      <c r="B7" s="7"/>
      <c r="C7" s="2">
        <v>562670</v>
      </c>
      <c r="D7" s="1">
        <v>43500</v>
      </c>
      <c r="E7" s="1"/>
      <c r="F7" s="1"/>
      <c r="G7" s="1"/>
      <c r="H7" s="1"/>
      <c r="I7" s="1"/>
      <c r="J7" s="1">
        <v>0</v>
      </c>
      <c r="K7" s="1"/>
      <c r="L7" s="1"/>
      <c r="M7" s="1"/>
      <c r="N7" s="1">
        <v>12258</v>
      </c>
      <c r="O7" s="1"/>
      <c r="P7" s="1"/>
      <c r="Q7" s="1">
        <v>138732</v>
      </c>
      <c r="R7" s="1"/>
      <c r="S7" s="1"/>
      <c r="T7" s="1"/>
      <c r="U7" s="1"/>
      <c r="V7" s="1"/>
      <c r="W7" s="1"/>
      <c r="X7" s="1"/>
      <c r="Y7" s="1">
        <v>28500</v>
      </c>
      <c r="Z7" s="1"/>
      <c r="AA7" s="1">
        <v>0</v>
      </c>
      <c r="AB7" s="1"/>
      <c r="AC7" s="1">
        <v>64400</v>
      </c>
      <c r="AD7" s="1">
        <v>0</v>
      </c>
      <c r="AE7" s="1"/>
      <c r="AF7" s="1">
        <v>253200</v>
      </c>
      <c r="AG7" s="1"/>
      <c r="AH7" s="1"/>
      <c r="AI7" s="1"/>
      <c r="AJ7" s="1"/>
      <c r="AK7" s="1"/>
      <c r="AL7" s="1">
        <v>22080</v>
      </c>
      <c r="AM7" s="1"/>
    </row>
    <row r="8" spans="1:39" ht="30">
      <c r="A8" s="7" t="s">
        <v>57</v>
      </c>
      <c r="B8" s="7"/>
      <c r="C8" s="2">
        <v>17688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v>17688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">
      <c r="A9" s="2" t="s">
        <v>65</v>
      </c>
      <c r="B9" s="1"/>
      <c r="C9" s="2">
        <f>SUM(C2:C8)</f>
        <v>9943378.35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2" max="2" width="15.8515625" style="0" customWidth="1"/>
    <col min="3" max="3" width="19.140625" style="0" customWidth="1"/>
  </cols>
  <sheetData>
    <row r="1" spans="1:4" ht="18.75">
      <c r="A1" s="14" t="s">
        <v>106</v>
      </c>
      <c r="B1" s="14"/>
      <c r="C1" s="14"/>
      <c r="D1" s="14"/>
    </row>
    <row r="2" spans="1:6" ht="45">
      <c r="A2" s="1"/>
      <c r="B2" s="1" t="s">
        <v>50</v>
      </c>
      <c r="C2" s="1" t="s">
        <v>51</v>
      </c>
      <c r="D2" s="7" t="s">
        <v>54</v>
      </c>
      <c r="E2" s="10"/>
      <c r="F2" s="10"/>
    </row>
    <row r="3" spans="1:4" ht="15">
      <c r="A3" s="1">
        <v>3</v>
      </c>
      <c r="B3" s="1">
        <v>852000</v>
      </c>
      <c r="C3" s="15" t="s">
        <v>70</v>
      </c>
      <c r="D3" s="1"/>
    </row>
    <row r="4" spans="1:4" ht="15">
      <c r="A4" s="1">
        <v>4</v>
      </c>
      <c r="B4" s="1" t="s">
        <v>68</v>
      </c>
      <c r="C4" s="1" t="s">
        <v>71</v>
      </c>
      <c r="D4" s="1"/>
    </row>
    <row r="5" spans="1:4" ht="15">
      <c r="A5" s="1">
        <v>5</v>
      </c>
      <c r="B5" s="1">
        <v>1195500</v>
      </c>
      <c r="C5" s="1" t="s">
        <v>72</v>
      </c>
      <c r="D5" s="1"/>
    </row>
    <row r="6" spans="1:5" ht="15">
      <c r="A6" s="1">
        <v>6</v>
      </c>
      <c r="B6" s="1">
        <v>895500</v>
      </c>
      <c r="C6" s="1" t="s">
        <v>69</v>
      </c>
      <c r="D6" s="1">
        <v>17371.04</v>
      </c>
      <c r="E6" t="s">
        <v>58</v>
      </c>
    </row>
    <row r="7" spans="1:4" ht="15">
      <c r="A7" s="1">
        <v>7</v>
      </c>
      <c r="B7" s="1">
        <v>963000</v>
      </c>
      <c r="C7" s="1" t="s">
        <v>73</v>
      </c>
      <c r="D7" s="1"/>
    </row>
    <row r="8" spans="1:4" ht="15">
      <c r="A8" s="1">
        <v>8</v>
      </c>
      <c r="B8" s="1">
        <v>1929000</v>
      </c>
      <c r="C8" s="1" t="s">
        <v>74</v>
      </c>
      <c r="D8" s="1"/>
    </row>
    <row r="9" spans="1:4" ht="15">
      <c r="A9" s="1">
        <v>9</v>
      </c>
      <c r="B9" s="1">
        <v>1126500</v>
      </c>
      <c r="C9" s="1" t="s">
        <v>75</v>
      </c>
      <c r="D9" s="1"/>
    </row>
    <row r="10" spans="1:5" ht="15">
      <c r="A10" s="1">
        <v>10</v>
      </c>
      <c r="B10" s="1">
        <v>1236000</v>
      </c>
      <c r="C10" s="1" t="s">
        <v>76</v>
      </c>
      <c r="D10" s="1">
        <v>23367</v>
      </c>
      <c r="E10" t="s">
        <v>63</v>
      </c>
    </row>
    <row r="11" spans="1:4" ht="15">
      <c r="A11" s="1">
        <v>11</v>
      </c>
      <c r="B11" s="1">
        <v>801000</v>
      </c>
      <c r="C11" s="1" t="s">
        <v>77</v>
      </c>
      <c r="D11" s="1"/>
    </row>
    <row r="12" spans="1:4" ht="15">
      <c r="A12" s="1">
        <v>12</v>
      </c>
      <c r="B12" s="1">
        <v>1029000</v>
      </c>
      <c r="C12" s="1" t="s">
        <v>78</v>
      </c>
      <c r="D12" s="1"/>
    </row>
    <row r="13" spans="1:4" ht="15">
      <c r="A13" s="1">
        <v>14</v>
      </c>
      <c r="B13" s="1">
        <v>1146000</v>
      </c>
      <c r="C13" s="1" t="s">
        <v>80</v>
      </c>
      <c r="D13" s="1"/>
    </row>
    <row r="14" spans="1:4" ht="15">
      <c r="A14" s="1">
        <v>15</v>
      </c>
      <c r="B14" s="1">
        <v>1315500</v>
      </c>
      <c r="C14" s="1" t="s">
        <v>81</v>
      </c>
      <c r="D14" s="1"/>
    </row>
    <row r="15" spans="1:4" ht="15">
      <c r="A15" s="1">
        <v>16</v>
      </c>
      <c r="B15" s="1">
        <v>123000</v>
      </c>
      <c r="C15" s="15" t="s">
        <v>79</v>
      </c>
      <c r="D15" s="1"/>
    </row>
    <row r="16" spans="1:4" ht="15">
      <c r="A16" s="1">
        <v>17</v>
      </c>
      <c r="B16" s="1">
        <v>1687500</v>
      </c>
      <c r="C16" s="1" t="s">
        <v>82</v>
      </c>
      <c r="D16" s="1"/>
    </row>
    <row r="17" spans="1:4" ht="15">
      <c r="A17" s="1">
        <v>19</v>
      </c>
      <c r="B17" s="1">
        <v>976500</v>
      </c>
      <c r="C17" s="1" t="s">
        <v>83</v>
      </c>
      <c r="D17" s="1"/>
    </row>
    <row r="18" spans="1:4" ht="15">
      <c r="A18" s="1">
        <v>20</v>
      </c>
      <c r="B18" s="1">
        <v>1027500</v>
      </c>
      <c r="C18" s="1" t="s">
        <v>84</v>
      </c>
      <c r="D18" s="1"/>
    </row>
    <row r="19" spans="1:4" ht="15">
      <c r="A19" s="1">
        <v>21</v>
      </c>
      <c r="B19" s="2">
        <v>202657</v>
      </c>
      <c r="C19" s="2" t="s">
        <v>85</v>
      </c>
      <c r="D19" s="1"/>
    </row>
    <row r="20" spans="1:4" ht="15">
      <c r="A20" s="1">
        <v>22</v>
      </c>
      <c r="B20" s="1">
        <v>133500</v>
      </c>
      <c r="C20" s="1" t="s">
        <v>86</v>
      </c>
      <c r="D20" s="1"/>
    </row>
    <row r="21" spans="1:4" ht="15">
      <c r="A21" s="1">
        <v>24</v>
      </c>
      <c r="B21" s="1">
        <v>1399500</v>
      </c>
      <c r="C21" s="1" t="s">
        <v>87</v>
      </c>
      <c r="D21" s="1"/>
    </row>
    <row r="22" spans="1:4" ht="15">
      <c r="A22" s="1">
        <v>25</v>
      </c>
      <c r="B22" s="1">
        <v>1113000</v>
      </c>
      <c r="C22" s="1" t="s">
        <v>88</v>
      </c>
      <c r="D22" s="1"/>
    </row>
    <row r="23" spans="1:5" ht="15">
      <c r="A23" s="1">
        <v>27</v>
      </c>
      <c r="B23" s="1">
        <v>900000</v>
      </c>
      <c r="C23" s="1" t="s">
        <v>89</v>
      </c>
      <c r="D23" s="1">
        <v>385358.56</v>
      </c>
      <c r="E23" t="s">
        <v>58</v>
      </c>
    </row>
    <row r="24" spans="1:4" ht="15">
      <c r="A24" s="1">
        <v>29</v>
      </c>
      <c r="B24" s="1">
        <v>1024500</v>
      </c>
      <c r="C24" s="1" t="s">
        <v>90</v>
      </c>
      <c r="D24" s="1"/>
    </row>
    <row r="25" spans="1:4" ht="15">
      <c r="A25" s="1">
        <v>30</v>
      </c>
      <c r="B25" s="1">
        <v>710000</v>
      </c>
      <c r="C25" s="1" t="s">
        <v>91</v>
      </c>
      <c r="D25" s="1"/>
    </row>
    <row r="26" spans="1:5" ht="15">
      <c r="A26" s="1">
        <v>31</v>
      </c>
      <c r="B26" s="1">
        <v>1017000</v>
      </c>
      <c r="C26" s="15" t="s">
        <v>92</v>
      </c>
      <c r="D26" s="1">
        <v>98960.39</v>
      </c>
      <c r="E26" t="s">
        <v>58</v>
      </c>
    </row>
    <row r="27" spans="1:4" ht="15">
      <c r="A27" s="1">
        <v>32</v>
      </c>
      <c r="B27" s="1">
        <v>1168500</v>
      </c>
      <c r="C27" s="1" t="s">
        <v>93</v>
      </c>
      <c r="D27" s="1"/>
    </row>
    <row r="28" spans="1:4" ht="15">
      <c r="A28" s="1" t="s">
        <v>3</v>
      </c>
      <c r="B28" s="1">
        <v>1179000</v>
      </c>
      <c r="C28" s="1" t="s">
        <v>94</v>
      </c>
      <c r="D28" s="1"/>
    </row>
    <row r="29" spans="1:4" ht="15">
      <c r="A29" s="1" t="s">
        <v>4</v>
      </c>
      <c r="B29" s="1">
        <v>226500</v>
      </c>
      <c r="C29" s="1" t="s">
        <v>95</v>
      </c>
      <c r="D29" s="1"/>
    </row>
    <row r="30" spans="1:4" ht="15">
      <c r="A30" s="1">
        <v>36</v>
      </c>
      <c r="B30" s="1">
        <v>1252030</v>
      </c>
      <c r="C30" s="1" t="s">
        <v>96</v>
      </c>
      <c r="D30" s="1"/>
    </row>
    <row r="31" spans="1:4" ht="15">
      <c r="A31" s="1">
        <v>37</v>
      </c>
      <c r="B31" s="1">
        <v>1429500</v>
      </c>
      <c r="C31" s="1" t="s">
        <v>97</v>
      </c>
      <c r="D31" s="1"/>
    </row>
    <row r="32" spans="1:4" ht="15">
      <c r="A32" s="1">
        <v>38</v>
      </c>
      <c r="B32" s="1">
        <v>888000</v>
      </c>
      <c r="C32" s="1" t="s">
        <v>98</v>
      </c>
      <c r="D32" s="1"/>
    </row>
    <row r="33" spans="1:4" ht="15">
      <c r="A33" s="1">
        <v>39</v>
      </c>
      <c r="B33" s="1">
        <v>1542000</v>
      </c>
      <c r="C33" s="15" t="s">
        <v>99</v>
      </c>
      <c r="D33" s="1"/>
    </row>
    <row r="34" spans="1:4" ht="15">
      <c r="A34" s="1">
        <v>40</v>
      </c>
      <c r="B34" s="1">
        <v>1627500</v>
      </c>
      <c r="C34" s="1" t="s">
        <v>100</v>
      </c>
      <c r="D34" s="1"/>
    </row>
    <row r="35" spans="1:4" ht="15">
      <c r="A35" s="1" t="s">
        <v>52</v>
      </c>
      <c r="B35" s="1">
        <v>1759500</v>
      </c>
      <c r="C35" s="15" t="s">
        <v>101</v>
      </c>
      <c r="D35" s="1"/>
    </row>
    <row r="36" spans="1:4" ht="15">
      <c r="A36" s="1" t="s">
        <v>6</v>
      </c>
      <c r="B36" s="1">
        <v>414000</v>
      </c>
      <c r="C36" s="15" t="s">
        <v>102</v>
      </c>
      <c r="D36" s="1"/>
    </row>
    <row r="37" spans="1:4" ht="15">
      <c r="A37" s="1" t="s">
        <v>7</v>
      </c>
      <c r="B37" s="1">
        <v>952500</v>
      </c>
      <c r="C37" s="1" t="s">
        <v>103</v>
      </c>
      <c r="D37" s="1"/>
    </row>
    <row r="38" spans="1:4" ht="15">
      <c r="A38" s="1" t="s">
        <v>8</v>
      </c>
      <c r="B38" s="1">
        <v>1620000</v>
      </c>
      <c r="C38" s="1" t="s">
        <v>104</v>
      </c>
      <c r="D38" s="1"/>
    </row>
    <row r="39" spans="1:4" ht="15">
      <c r="A39" s="1" t="s">
        <v>62</v>
      </c>
      <c r="B39" s="1">
        <v>171000</v>
      </c>
      <c r="C39" s="1" t="s">
        <v>105</v>
      </c>
      <c r="D39" s="1"/>
    </row>
    <row r="40" spans="1:4" ht="15">
      <c r="A40" s="2" t="s">
        <v>64</v>
      </c>
      <c r="B40" s="2">
        <f>SUM(B3:B39)</f>
        <v>37033687</v>
      </c>
      <c r="C40" s="2">
        <v>16658768.71</v>
      </c>
      <c r="D40" s="2">
        <f>SUM(D6:D39)</f>
        <v>525056.99</v>
      </c>
    </row>
    <row r="41" spans="2:3" ht="18.75">
      <c r="B41" s="13">
        <v>39526500</v>
      </c>
      <c r="C41" s="13">
        <v>16658768.71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2017-08-18T06:54:24Z</cp:lastPrinted>
  <dcterms:created xsi:type="dcterms:W3CDTF">2017-08-09T02:17:35Z</dcterms:created>
  <dcterms:modified xsi:type="dcterms:W3CDTF">2017-08-22T12:15:07Z</dcterms:modified>
  <cp:category/>
  <cp:version/>
  <cp:contentType/>
  <cp:contentStatus/>
</cp:coreProperties>
</file>